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VHP" sheetId="1" r:id="rId1"/>
  </sheets>
  <definedNames>
    <definedName name="_xlnm._FilterDatabase" localSheetId="0" hidden="1">EVHP!$A$2:$F$38</definedName>
  </definedNames>
  <calcPr calcId="144525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<sst xmlns="http://schemas.openxmlformats.org/spreadsheetml/2006/main" count="40" uniqueCount="30">
  <si>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</si>
  <si>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</si>
  <si>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</si>
  <si>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</si>
  <si>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</si>
  <si>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</si>
  <si>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</si>
  <si>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</si>
  <si>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</si>
  <si>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</si>
  <si>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</si>
  <si>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</si>
  <si>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</si>
  <si>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</si>
  <si>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</si>
  <si>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</si>
  <si>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</si>
  <si>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</si>
  <si>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</si>
  <si>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</si>
  <si>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</si>
  <si>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</si>
  <si>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</si>
  <si>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</si>
  <si>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</si>
  <si>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LIC. JULIO CESAR ERNESTO PRIETO GALLARDO</t>
  </si>
  <si>
    <t>TESORERA MUNICIPAL</t>
  </si>
  <si>
    <t>PRESIDENTE MUNICIPAL</t>
  </si>
  <si>
    <t>Municipio de Salamanca, Guanajuato.
Estado de Variación en la Hacienda Pública
Del 1 de Enero al 31 de Diciembre del 2021</t>
  </si>
  <si>
    <t>C.P. HERLINDA CASTILLO AGUADO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</si>
</sst>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 applyProtection="1">
      <alignment horizontal="right"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166" fontId="3" fillId="0" borderId="0" xfId="3" applyNumberFormat="1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166" fontId="3" fillId="0" borderId="5" xfId="3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/>
    </xf>
    <xf numFmtId="4" fontId="4" fillId="0" borderId="1" xfId="9" applyNumberFormat="1" applyFont="1" applyFill="1" applyBorder="1" applyAlignment="1">
      <alignment vertical="top"/>
    </xf>
    <xf numFmtId="0" fontId="4" fillId="0" borderId="1" xfId="9" applyFont="1" applyFill="1" applyBorder="1" applyAlignment="1">
      <alignment vertical="top" wrapText="1"/>
    </xf>
    <xf numFmtId="0" fontId="3" fillId="0" borderId="7" xfId="9" applyFont="1" applyFill="1" applyBorder="1" applyAlignment="1">
      <alignment vertical="top" wrapText="1"/>
    </xf>
    <xf numFmtId="0" fontId="4" fillId="0" borderId="7" xfId="9" applyFont="1" applyFill="1" applyBorder="1" applyAlignment="1">
      <alignment horizontal="left" vertical="top" wrapText="1" indent="1"/>
    </xf>
    <xf numFmtId="0" fontId="3" fillId="0" borderId="7" xfId="9" applyFont="1" applyFill="1" applyBorder="1" applyAlignment="1">
      <alignment horizontal="left" vertical="top" wrapText="1"/>
    </xf>
    <xf numFmtId="0" fontId="3" fillId="0" borderId="9" xfId="9" applyFont="1" applyFill="1" applyBorder="1" applyAlignment="1">
      <alignment vertical="center" wrapText="1"/>
    </xf>
    <xf numFmtId="0" fontId="0" fillId="0" borderId="0" xfId="0"/>
    <xf numFmtId="0" fontId="4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center" vertical="center"/>
      <protection locked="0"/>
    </xf>
    <xf numFmtId="0" fontId="9" fillId="4" borderId="6" xfId="9" applyFont="1" applyFill="1" applyBorder="1" applyAlignment="1">
      <alignment horizontal="center" vertical="center" wrapText="1"/>
    </xf>
    <xf numFmtId="166" fontId="9" fillId="4" borderId="6" xfId="3" applyNumberFormat="1" applyFont="1" applyFill="1" applyBorder="1" applyAlignment="1">
      <alignment horizontal="center" vertical="center" wrapText="1"/>
    </xf>
    <xf numFmtId="4" fontId="9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2" fillId="0" borderId="8" xfId="9" applyNumberFormat="1" applyFont="1" applyFill="1" applyBorder="1" applyProtection="1">
      <protection locked="0"/>
    </xf>
    <xf numFmtId="4" fontId="9" fillId="2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Alignment="1" applyProtection="1">
      <alignment vertical="top"/>
      <protection locked="0"/>
    </xf>
    <xf numFmtId="4" fontId="2" fillId="0" borderId="8" xfId="9" applyNumberFormat="1" applyFont="1" applyFill="1" applyBorder="1" applyAlignment="1" applyProtection="1">
      <alignment vertical="top"/>
      <protection locked="0"/>
    </xf>
    <xf numFmtId="4" fontId="9" fillId="0" borderId="10" xfId="9" applyNumberFormat="1" applyFont="1" applyFill="1" applyBorder="1" applyAlignment="1" applyProtection="1">
      <alignment vertical="center"/>
      <protection locked="0"/>
    </xf>
    <xf numFmtId="0" fontId="9" fillId="4" borderId="2" xfId="9" applyFont="1" applyFill="1" applyBorder="1" applyAlignment="1" applyProtection="1">
      <alignment horizontal="center" vertical="center" wrapText="1"/>
      <protection locked="0"/>
    </xf>
    <xf numFmtId="0" fontId="9" fillId="4" borderId="1" xfId="9" applyFont="1" applyFill="1" applyBorder="1" applyAlignment="1" applyProtection="1">
      <alignment horizontal="center" vertical="center" wrapText="1"/>
      <protection locked="0"/>
    </xf>
    <xf numFmtId="0" fontId="9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26" applyNumberFormat="1" applyFont="1" applyFill="1" applyBorder="1" applyAlignment="1" applyProtection="1">
      <alignment horizontal="center" vertical="center" wrapText="1"/>
      <protection locked="0"/>
    </xf>
  </cellXfs>
  <cellStyles count="62">
    <cellStyle name="=C:\WINNT\SYSTEM32\COMMAND.COM" xfId="1"/>
    <cellStyle name="Euro" xfId="2"/>
    <cellStyle name="Millares 2" xfId="3"/>
    <cellStyle name="Millares 2 2" xfId="4"/>
    <cellStyle name="Millares 2 2 2" xfId="27"/>
    <cellStyle name="Millares 2 2 2 2" xfId="54"/>
    <cellStyle name="Millares 2 2 3" xfId="45"/>
    <cellStyle name="Millares 2 2 4" xfId="36"/>
    <cellStyle name="Millares 2 2 5" xfId="18"/>
    <cellStyle name="Millares 2 3" xfId="5"/>
    <cellStyle name="Millares 2 3 2" xfId="28"/>
    <cellStyle name="Millares 2 3 2 2" xfId="55"/>
    <cellStyle name="Millares 2 3 3" xfId="46"/>
    <cellStyle name="Millares 2 3 4" xfId="37"/>
    <cellStyle name="Millares 2 3 5" xfId="19"/>
    <cellStyle name="Millares 2 4" xfId="26"/>
    <cellStyle name="Millares 2 4 2" xfId="53"/>
    <cellStyle name="Millares 2 5" xfId="44"/>
    <cellStyle name="Millares 2 6" xfId="35"/>
    <cellStyle name="Millares 2 7" xfId="17"/>
    <cellStyle name="Millares 3" xfId="6"/>
    <cellStyle name="Millares 3 2" xfId="29"/>
    <cellStyle name="Millares 3 2 2" xfId="56"/>
    <cellStyle name="Millares 3 3" xfId="47"/>
    <cellStyle name="Millares 3 4" xfId="38"/>
    <cellStyle name="Millares 3 5" xfId="20"/>
    <cellStyle name="Moneda 2" xfId="7"/>
    <cellStyle name="Moneda 2 2" xfId="30"/>
    <cellStyle name="Moneda 2 2 2" xfId="57"/>
    <cellStyle name="Moneda 2 3" xfId="48"/>
    <cellStyle name="Moneda 2 4" xfId="39"/>
    <cellStyle name="Moneda 2 5" xfId="21"/>
    <cellStyle name="Normal" xfId="0" builtinId="0"/>
    <cellStyle name="Normal 2" xfId="8"/>
    <cellStyle name="Normal 2 2" xfId="9"/>
    <cellStyle name="Normal 2 3" xfId="31"/>
    <cellStyle name="Normal 2 3 2" xfId="58"/>
    <cellStyle name="Normal 2 4" xfId="49"/>
    <cellStyle name="Normal 2 5" xfId="40"/>
    <cellStyle name="Normal 2 6" xfId="22"/>
    <cellStyle name="Normal 3" xfId="10"/>
    <cellStyle name="Normal 3 2" xfId="32"/>
    <cellStyle name="Normal 3 2 2" xfId="59"/>
    <cellStyle name="Normal 3 3" xfId="50"/>
    <cellStyle name="Normal 3 4" xfId="41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2 2" xfId="61"/>
    <cellStyle name="Normal 6 2 3" xfId="52"/>
    <cellStyle name="Normal 6 2 4" xfId="43"/>
    <cellStyle name="Normal 6 2 5" xfId="25"/>
    <cellStyle name="Normal 6 3" xfId="33"/>
    <cellStyle name="Normal 6 3 2" xfId="60"/>
    <cellStyle name="Normal 6 4" xfId="51"/>
    <cellStyle name="Normal 6 5" xfId="42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2724150</xdr:colOff>
      <xdr:row>47</xdr:row>
      <xdr:rowOff>95250</xdr:rowOff>
    </xdr:from>
    <xdr:to>
      <xdr:col>2</xdr:col>
      <xdr:colOff>390525</xdr:colOff>
      <xdr:row>47</xdr:row>
      <xdr:rowOff>104775</xdr:rowOff>
    </xdr:to>
    <xdr:cxnSp macro="">
      <xdr:nvCxnSpPr>
        <xdr:cNvPr id="2" name="Conector recto 1"/>
        <xdr:cNvCxnSpPr/>
      </xdr:nvCxnSpPr>
      <xdr:spPr>
        <a:xfrm>
          <a:off x="2724150" y="7896225"/>
          <a:ext cx="24669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1533525</xdr:colOff>
      <xdr:row>47</xdr:row>
      <xdr:rowOff>104775</xdr:rowOff>
    </xdr:from>
    <xdr:to>
      <xdr:col>4</xdr:col>
      <xdr:colOff>1247775</xdr:colOff>
      <xdr:row>47</xdr:row>
      <xdr:rowOff>114300</xdr:rowOff>
    </xdr:to>
    <xdr:cxnSp macro="">
      <xdr:nvCxnSpPr>
        <xdr:cNvPr id="4" name="Conector recto 3"/>
        <xdr:cNvCxnSpPr/>
      </xdr:nvCxnSpPr>
      <xdr:spPr>
        <a:xfrm>
          <a:off x="6334125" y="7905750"/>
          <a:ext cx="2638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="80" zoomScaleNormal="80" workbookViewId="0">
      <selection activeCell="B56" sqref="B56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8" t="s">
        <v>28</v>
      </c>
      <c r="B1" s="29"/>
      <c r="C1" s="29"/>
      <c r="D1" s="29"/>
      <c r="E1" s="29"/>
      <c r="F1" s="30"/>
    </row>
    <row r="2" spans="1:6" s="3" customFormat="1" ht="50.1" customHeight="1" x14ac:dyDescent="0.2">
      <c r="A2" s="19" t="s">
        <v>3</v>
      </c>
      <c r="B2" s="20" t="s">
        <v>12</v>
      </c>
      <c r="C2" s="20" t="s">
        <v>13</v>
      </c>
      <c r="D2" s="20" t="s">
        <v>14</v>
      </c>
      <c r="E2" s="20" t="s">
        <v>5</v>
      </c>
      <c r="F2" s="20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ht="13.2" x14ac:dyDescent="0.25">
      <c r="A4" s="12" t="s">
        <v>17</v>
      </c>
      <c r="B4" s="21">
        <f>+B5+B6+B7</f>
        <v>486275436.76999998</v>
      </c>
      <c r="C4" s="22"/>
      <c r="D4" s="22"/>
      <c r="E4" s="22"/>
      <c r="F4" s="21">
        <f>+B4</f>
        <v>486275436.76999998</v>
      </c>
    </row>
    <row r="5" spans="1:6" ht="13.2" x14ac:dyDescent="0.25">
      <c r="A5" s="13" t="s">
        <v>0</v>
      </c>
      <c r="B5" s="23">
        <v>486275436.76999998</v>
      </c>
      <c r="C5" s="22"/>
      <c r="D5" s="22"/>
      <c r="E5" s="22"/>
      <c r="F5" s="23">
        <f>+B5</f>
        <v>486275436.76999998</v>
      </c>
    </row>
    <row r="6" spans="1:6" ht="13.2" x14ac:dyDescent="0.25">
      <c r="A6" s="13" t="s">
        <v>4</v>
      </c>
      <c r="B6" s="23">
        <v>0</v>
      </c>
      <c r="C6" s="22"/>
      <c r="D6" s="22"/>
      <c r="E6" s="22"/>
      <c r="F6" s="23">
        <f>+B6</f>
        <v>0</v>
      </c>
    </row>
    <row r="7" spans="1:6" ht="13.2" x14ac:dyDescent="0.25">
      <c r="A7" s="13" t="s">
        <v>6</v>
      </c>
      <c r="B7" s="23">
        <v>0</v>
      </c>
      <c r="C7" s="22"/>
      <c r="D7" s="22"/>
      <c r="E7" s="22"/>
      <c r="F7" s="23">
        <f>+B7</f>
        <v>0</v>
      </c>
    </row>
    <row r="8" spans="1:6" ht="9" customHeight="1" x14ac:dyDescent="0.25">
      <c r="A8" s="13"/>
      <c r="B8" s="23"/>
      <c r="C8" s="23"/>
      <c r="D8" s="23"/>
      <c r="E8" s="23"/>
      <c r="F8" s="23"/>
    </row>
    <row r="9" spans="1:6" ht="13.2" x14ac:dyDescent="0.25">
      <c r="A9" s="12" t="s">
        <v>18</v>
      </c>
      <c r="B9" s="22"/>
      <c r="C9" s="21">
        <f>+C11+C12+C13+C14</f>
        <v>1493315330.6800001</v>
      </c>
      <c r="D9" s="21">
        <f>+D10</f>
        <v>220821168.18000001</v>
      </c>
      <c r="E9" s="22"/>
      <c r="F9" s="21">
        <f>+C9+D9</f>
        <v>1714136498.8600001</v>
      </c>
    </row>
    <row r="10" spans="1:6" ht="13.2" x14ac:dyDescent="0.25">
      <c r="A10" s="13" t="s">
        <v>7</v>
      </c>
      <c r="B10" s="22"/>
      <c r="C10" s="22"/>
      <c r="D10" s="23">
        <v>220821168.18000001</v>
      </c>
      <c r="E10" s="22"/>
      <c r="F10" s="23">
        <f>+D10</f>
        <v>220821168.18000001</v>
      </c>
    </row>
    <row r="11" spans="1:6" ht="13.2" x14ac:dyDescent="0.25">
      <c r="A11" s="13" t="s">
        <v>8</v>
      </c>
      <c r="B11" s="22"/>
      <c r="C11" s="23">
        <v>1493315330.6800001</v>
      </c>
      <c r="D11" s="22"/>
      <c r="E11" s="22"/>
      <c r="F11" s="23">
        <f>+C11</f>
        <v>1493315330.6800001</v>
      </c>
    </row>
    <row r="12" spans="1:6" ht="13.2" x14ac:dyDescent="0.25">
      <c r="A12" s="13" t="s">
        <v>9</v>
      </c>
      <c r="B12" s="22"/>
      <c r="C12" s="23">
        <v>0</v>
      </c>
      <c r="D12" s="22"/>
      <c r="E12" s="22"/>
      <c r="F12" s="23">
        <f t="shared" ref="F12:F14" si="0">+C12</f>
        <v>0</v>
      </c>
    </row>
    <row r="13" spans="1:6" ht="13.2" x14ac:dyDescent="0.25">
      <c r="A13" s="13" t="s">
        <v>1</v>
      </c>
      <c r="B13" s="22"/>
      <c r="C13" s="23">
        <v>0</v>
      </c>
      <c r="D13" s="22"/>
      <c r="E13" s="22"/>
      <c r="F13" s="23">
        <f t="shared" si="0"/>
        <v>0</v>
      </c>
    </row>
    <row r="14" spans="1:6" ht="13.2" x14ac:dyDescent="0.25">
      <c r="A14" s="13" t="s">
        <v>2</v>
      </c>
      <c r="B14" s="22"/>
      <c r="C14" s="23">
        <v>0</v>
      </c>
      <c r="D14" s="22"/>
      <c r="E14" s="22"/>
      <c r="F14" s="23">
        <f t="shared" si="0"/>
        <v>0</v>
      </c>
    </row>
    <row r="15" spans="1:6" ht="9" customHeight="1" x14ac:dyDescent="0.25">
      <c r="A15" s="13"/>
      <c r="B15" s="23"/>
      <c r="C15" s="23"/>
      <c r="D15" s="23"/>
      <c r="E15" s="23"/>
      <c r="F15" s="23"/>
    </row>
    <row r="16" spans="1:6" ht="20.399999999999999" x14ac:dyDescent="0.25">
      <c r="A16" s="12" t="s">
        <v>19</v>
      </c>
      <c r="B16" s="22"/>
      <c r="C16" s="22"/>
      <c r="D16" s="22"/>
      <c r="E16" s="21">
        <f>+E17+E18</f>
        <v>0</v>
      </c>
      <c r="F16" s="21">
        <f>+E16</f>
        <v>0</v>
      </c>
    </row>
    <row r="17" spans="1:6" ht="13.2" x14ac:dyDescent="0.25">
      <c r="A17" s="13" t="s">
        <v>10</v>
      </c>
      <c r="B17" s="22"/>
      <c r="C17" s="22"/>
      <c r="D17" s="22"/>
      <c r="E17" s="23">
        <v>0</v>
      </c>
      <c r="F17" s="23">
        <f>+E17</f>
        <v>0</v>
      </c>
    </row>
    <row r="18" spans="1:6" ht="13.2" x14ac:dyDescent="0.25">
      <c r="A18" s="13" t="s">
        <v>11</v>
      </c>
      <c r="B18" s="22"/>
      <c r="C18" s="22"/>
      <c r="D18" s="22"/>
      <c r="E18" s="23">
        <v>0</v>
      </c>
      <c r="F18" s="23">
        <f>+E18</f>
        <v>0</v>
      </c>
    </row>
    <row r="19" spans="1:6" ht="9" customHeight="1" x14ac:dyDescent="0.25">
      <c r="A19" s="13"/>
      <c r="B19" s="23"/>
      <c r="C19" s="23"/>
      <c r="D19" s="23"/>
      <c r="E19" s="23"/>
      <c r="F19" s="23"/>
    </row>
    <row r="20" spans="1:6" ht="13.2" x14ac:dyDescent="0.25">
      <c r="A20" s="12" t="s">
        <v>20</v>
      </c>
      <c r="B20" s="21">
        <f>+B4</f>
        <v>486275436.76999998</v>
      </c>
      <c r="C20" s="21">
        <f>+C9</f>
        <v>1493315330.6800001</v>
      </c>
      <c r="D20" s="21">
        <f>+D9</f>
        <v>220821168.18000001</v>
      </c>
      <c r="E20" s="21">
        <f>+E16</f>
        <v>0</v>
      </c>
      <c r="F20" s="21">
        <f>+B20+C20+D20+E20</f>
        <v>2200411935.6300001</v>
      </c>
    </row>
    <row r="21" spans="1:6" ht="9" customHeight="1" x14ac:dyDescent="0.25">
      <c r="A21" s="12"/>
      <c r="B21" s="21"/>
      <c r="C21" s="21"/>
      <c r="D21" s="21"/>
      <c r="E21" s="21"/>
      <c r="F21" s="21"/>
    </row>
    <row r="22" spans="1:6" ht="20.399999999999999" x14ac:dyDescent="0.25">
      <c r="A22" s="12" t="s">
        <v>21</v>
      </c>
      <c r="B22" s="21">
        <f>+B23+B24+B25</f>
        <v>0</v>
      </c>
      <c r="C22" s="22"/>
      <c r="D22" s="22"/>
      <c r="E22" s="24"/>
      <c r="F22" s="21">
        <f>+B22</f>
        <v>0</v>
      </c>
    </row>
    <row r="23" spans="1:6" ht="13.2" x14ac:dyDescent="0.25">
      <c r="A23" s="13" t="s">
        <v>0</v>
      </c>
      <c r="B23" s="23">
        <v>0</v>
      </c>
      <c r="C23" s="22"/>
      <c r="D23" s="22"/>
      <c r="E23" s="22"/>
      <c r="F23" s="23">
        <f>+B23</f>
        <v>0</v>
      </c>
    </row>
    <row r="24" spans="1:6" ht="13.2" x14ac:dyDescent="0.25">
      <c r="A24" s="13" t="s">
        <v>4</v>
      </c>
      <c r="B24" s="23">
        <v>0</v>
      </c>
      <c r="C24" s="22"/>
      <c r="D24" s="22"/>
      <c r="E24" s="22"/>
      <c r="F24" s="23">
        <f t="shared" ref="F24:F25" si="1">+B24</f>
        <v>0</v>
      </c>
    </row>
    <row r="25" spans="1:6" ht="13.2" x14ac:dyDescent="0.25">
      <c r="A25" s="13" t="s">
        <v>6</v>
      </c>
      <c r="B25" s="23">
        <v>0</v>
      </c>
      <c r="C25" s="22"/>
      <c r="D25" s="22"/>
      <c r="E25" s="22"/>
      <c r="F25" s="23">
        <f t="shared" si="1"/>
        <v>0</v>
      </c>
    </row>
    <row r="26" spans="1:6" ht="9" customHeight="1" x14ac:dyDescent="0.25">
      <c r="A26" s="13"/>
      <c r="B26" s="23"/>
      <c r="C26" s="23"/>
      <c r="D26" s="23"/>
      <c r="E26" s="23"/>
      <c r="F26" s="23"/>
    </row>
    <row r="27" spans="1:6" ht="20.399999999999999" x14ac:dyDescent="0.25">
      <c r="A27" s="12" t="s">
        <v>22</v>
      </c>
      <c r="B27" s="22"/>
      <c r="C27" s="21">
        <f>+C29</f>
        <v>211545058.69</v>
      </c>
      <c r="D27" s="21">
        <f>+D28+D29+D30+D31+D32</f>
        <v>-39893314.830000013</v>
      </c>
      <c r="E27" s="24"/>
      <c r="F27" s="21">
        <f>+C27+D27</f>
        <v>171651743.85999998</v>
      </c>
    </row>
    <row r="28" spans="1:6" ht="13.2" x14ac:dyDescent="0.25">
      <c r="A28" s="13" t="s">
        <v>7</v>
      </c>
      <c r="B28" s="22"/>
      <c r="C28" s="22"/>
      <c r="D28" s="23">
        <v>180927853.34999999</v>
      </c>
      <c r="E28" s="22"/>
      <c r="F28" s="23">
        <f>+D28</f>
        <v>180927853.34999999</v>
      </c>
    </row>
    <row r="29" spans="1:6" ht="13.2" x14ac:dyDescent="0.25">
      <c r="A29" s="13" t="s">
        <v>8</v>
      </c>
      <c r="B29" s="22"/>
      <c r="C29" s="23">
        <v>211545058.69</v>
      </c>
      <c r="D29" s="23">
        <v>-220821168.18000001</v>
      </c>
      <c r="E29" s="22"/>
      <c r="F29" s="23">
        <f>+C29+D29</f>
        <v>-9276109.4900000095</v>
      </c>
    </row>
    <row r="30" spans="1:6" ht="13.2" x14ac:dyDescent="0.25">
      <c r="A30" s="13" t="s">
        <v>9</v>
      </c>
      <c r="B30" s="22"/>
      <c r="C30" s="25"/>
      <c r="D30" s="26">
        <v>0</v>
      </c>
      <c r="E30" s="25"/>
      <c r="F30" s="23">
        <f>+D30</f>
        <v>0</v>
      </c>
    </row>
    <row r="31" spans="1:6" ht="13.2" x14ac:dyDescent="0.25">
      <c r="A31" s="13" t="s">
        <v>1</v>
      </c>
      <c r="B31" s="22"/>
      <c r="C31" s="25"/>
      <c r="D31" s="26">
        <v>0</v>
      </c>
      <c r="E31" s="25"/>
      <c r="F31" s="23">
        <f>+D31</f>
        <v>0</v>
      </c>
    </row>
    <row r="32" spans="1:6" ht="13.2" x14ac:dyDescent="0.25">
      <c r="A32" s="13" t="s">
        <v>2</v>
      </c>
      <c r="B32" s="22"/>
      <c r="C32" s="25"/>
      <c r="D32" s="26">
        <v>0</v>
      </c>
      <c r="E32" s="25"/>
      <c r="F32" s="23">
        <f>+D32</f>
        <v>0</v>
      </c>
    </row>
    <row r="33" spans="1:9" ht="9" customHeight="1" x14ac:dyDescent="0.25">
      <c r="A33" s="13"/>
      <c r="B33" s="23"/>
      <c r="C33" s="26"/>
      <c r="D33" s="26"/>
      <c r="E33" s="26"/>
      <c r="F33" s="23"/>
    </row>
    <row r="34" spans="1:9" ht="20.399999999999999" x14ac:dyDescent="0.25">
      <c r="A34" s="14" t="s">
        <v>23</v>
      </c>
      <c r="B34" s="22"/>
      <c r="C34" s="22"/>
      <c r="D34" s="22"/>
      <c r="E34" s="21">
        <f>+E35+E36</f>
        <v>0</v>
      </c>
      <c r="F34" s="21">
        <f>+E34</f>
        <v>0</v>
      </c>
    </row>
    <row r="35" spans="1:9" ht="13.2" x14ac:dyDescent="0.25">
      <c r="A35" s="13" t="s">
        <v>10</v>
      </c>
      <c r="B35" s="22"/>
      <c r="C35" s="22"/>
      <c r="D35" s="22"/>
      <c r="E35" s="23">
        <v>0</v>
      </c>
      <c r="F35" s="23">
        <f>+E35</f>
        <v>0</v>
      </c>
    </row>
    <row r="36" spans="1:9" ht="13.2" x14ac:dyDescent="0.25">
      <c r="A36" s="13" t="s">
        <v>11</v>
      </c>
      <c r="B36" s="22"/>
      <c r="C36" s="22"/>
      <c r="D36" s="22"/>
      <c r="E36" s="23">
        <v>0</v>
      </c>
      <c r="F36" s="23">
        <f>+E36</f>
        <v>0</v>
      </c>
    </row>
    <row r="37" spans="1:9" ht="9" customHeight="1" x14ac:dyDescent="0.25">
      <c r="A37" s="13"/>
      <c r="B37" s="23"/>
      <c r="C37" s="26"/>
      <c r="D37" s="26"/>
      <c r="E37" s="23"/>
      <c r="F37" s="23"/>
    </row>
    <row r="38" spans="1:9" ht="20.100000000000001" customHeight="1" x14ac:dyDescent="0.2">
      <c r="A38" s="15" t="s">
        <v>24</v>
      </c>
      <c r="B38" s="27">
        <f>+B20+B22</f>
        <v>486275436.76999998</v>
      </c>
      <c r="C38" s="27">
        <f>+C20+C27</f>
        <v>1704860389.3700001</v>
      </c>
      <c r="D38" s="27">
        <f>+D20+D27</f>
        <v>180927853.34999999</v>
      </c>
      <c r="E38" s="27">
        <f>+E20+E34</f>
        <v>0</v>
      </c>
      <c r="F38" s="27">
        <f>+B38+C38+D38+E38</f>
        <v>2372063679.4900002</v>
      </c>
    </row>
    <row r="39" spans="1:9" x14ac:dyDescent="0.2">
      <c r="A39" s="11"/>
      <c r="B39" s="10"/>
      <c r="C39" s="10"/>
      <c r="D39" s="10"/>
      <c r="E39" s="10"/>
      <c r="F39" s="10"/>
    </row>
    <row r="40" spans="1:9" ht="11.4" x14ac:dyDescent="0.2">
      <c r="A40" s="9" t="s">
        <v>16</v>
      </c>
    </row>
    <row r="41" spans="1:9" x14ac:dyDescent="0.2">
      <c r="A41" s="4"/>
      <c r="B41" s="5"/>
    </row>
    <row r="42" spans="1:9" x14ac:dyDescent="0.2">
      <c r="A42" s="4"/>
      <c r="B42" s="5"/>
    </row>
    <row r="44" spans="1:9" x14ac:dyDescent="0.2">
      <c r="B44" s="5"/>
    </row>
    <row r="47" spans="1:9" x14ac:dyDescent="0.2">
      <c r="B47" s="17"/>
      <c r="C47" s="17"/>
      <c r="D47" s="17"/>
      <c r="E47" s="17"/>
      <c r="F47" s="17"/>
      <c r="G47" s="17"/>
      <c r="H47" s="17"/>
      <c r="I47" s="17"/>
    </row>
    <row r="48" spans="1:9" x14ac:dyDescent="0.2">
      <c r="B48" s="17"/>
      <c r="C48" s="17"/>
      <c r="D48" s="17"/>
      <c r="E48" s="17"/>
      <c r="F48" s="17"/>
      <c r="G48" s="17"/>
      <c r="H48" s="17"/>
      <c r="I48" s="17"/>
    </row>
    <row r="49" spans="2:8" x14ac:dyDescent="0.2">
      <c r="B49" s="18" t="s">
        <v>29</v>
      </c>
      <c r="D49" s="31" t="s">
        <v>25</v>
      </c>
      <c r="E49" s="31"/>
      <c r="F49" s="16"/>
      <c r="G49" s="16"/>
      <c r="H49" s="16"/>
    </row>
    <row r="50" spans="2:8" x14ac:dyDescent="0.2">
      <c r="B50" s="18" t="s">
        <v>26</v>
      </c>
      <c r="D50" s="31" t="s">
        <v>27</v>
      </c>
      <c r="E50" s="31"/>
      <c r="F50" s="16"/>
      <c r="G50" s="16"/>
      <c r="H50" s="16"/>
    </row>
  </sheetData>
  <sheetProtection formatCells="0" formatColumns="0" formatRows="0" autoFilter="0"/>
  <mergeCells count="3">
    <mergeCell ref="A1:F1"/>
    <mergeCell ref="D50:E50"/>
    <mergeCell ref="D49:E49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2022-01-26T13:58:53Z</cp:lastPrinted>
  <dcterms:created xsi:type="dcterms:W3CDTF">2012-12-11T20:30:33Z</dcterms:created>
  <dcterms:modified xsi:type="dcterms:W3CDTF">2022-01-27T12:27:59Z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